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880" yWindow="-210" windowWidth="19440" windowHeight="12405"/>
  </bookViews>
  <sheets>
    <sheet name="Rata crim. nat.2025" sheetId="9" r:id="rId1"/>
  </sheets>
  <calcPr calcId="125725"/>
</workbook>
</file>

<file path=xl/calcChain.xml><?xml version="1.0" encoding="utf-8"?>
<calcChain xmlns="http://schemas.openxmlformats.org/spreadsheetml/2006/main">
  <c r="D22" i="9"/>
  <c r="D20" l="1"/>
  <c r="D21"/>
  <c r="D31"/>
  <c r="D30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29"/>
  <c r="D28"/>
  <c r="D27"/>
  <c r="D26"/>
  <c r="D25"/>
  <c r="D24"/>
  <c r="D23"/>
  <c r="D19"/>
  <c r="D18"/>
  <c r="D17"/>
  <c r="D16"/>
  <c r="D15"/>
  <c r="D14"/>
  <c r="D13"/>
  <c r="D12"/>
  <c r="D11"/>
  <c r="D10"/>
  <c r="D9"/>
  <c r="D8"/>
  <c r="D7"/>
  <c r="D6"/>
  <c r="D5"/>
  <c r="D4"/>
  <c r="A18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9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1" s="1"/>
  <c r="A62" s="1"/>
</calcChain>
</file>

<file path=xl/sharedStrings.xml><?xml version="1.0" encoding="utf-8"?>
<sst xmlns="http://schemas.openxmlformats.org/spreadsheetml/2006/main" count="65" uniqueCount="65">
  <si>
    <t>NR CRT</t>
  </si>
  <si>
    <t>Municipiul/Oraş/Comună</t>
  </si>
  <si>
    <t>DOMENIU DE ÎNCADRARE A RATEI DE CRIMINALITATE</t>
  </si>
  <si>
    <t>APATA</t>
  </si>
  <si>
    <t>AUGUSTIN</t>
  </si>
  <si>
    <t>BECLEAN</t>
  </si>
  <si>
    <t>BOD</t>
  </si>
  <si>
    <t>BRAN</t>
  </si>
  <si>
    <t>BUDILA</t>
  </si>
  <si>
    <t>BUNESTI</t>
  </si>
  <si>
    <t>CATA</t>
  </si>
  <si>
    <t>CINCU</t>
  </si>
  <si>
    <t>CODLEA</t>
  </si>
  <si>
    <t>COMANA</t>
  </si>
  <si>
    <t>CRISTIAN</t>
  </si>
  <si>
    <t>CRIZBAV</t>
  </si>
  <si>
    <t>DRAGUS</t>
  </si>
  <si>
    <t>DUMBRAVITA</t>
  </si>
  <si>
    <t>FAGARAS</t>
  </si>
  <si>
    <t>FELDIOARA</t>
  </si>
  <si>
    <t>FUNDATA</t>
  </si>
  <si>
    <t>GHIMBAV</t>
  </si>
  <si>
    <t>HALCHIU</t>
  </si>
  <si>
    <t>HARMAN</t>
  </si>
  <si>
    <t>HARSENI</t>
  </si>
  <si>
    <t>HOGHIZ</t>
  </si>
  <si>
    <t>HOLBAV</t>
  </si>
  <si>
    <t>HOMOROD</t>
  </si>
  <si>
    <t>JIBERT</t>
  </si>
  <si>
    <t>LISA</t>
  </si>
  <si>
    <t>MAIERUS</t>
  </si>
  <si>
    <t>MANDRA</t>
  </si>
  <si>
    <t>MOIECIU</t>
  </si>
  <si>
    <t>MUNICIPIUL BRASOV</t>
  </si>
  <si>
    <t>ORMENIS</t>
  </si>
  <si>
    <t>PARAU</t>
  </si>
  <si>
    <t>POIANA BRASOV</t>
  </si>
  <si>
    <t>POIANA MARULUI</t>
  </si>
  <si>
    <t>PREDEAL</t>
  </si>
  <si>
    <t>PREJMER</t>
  </si>
  <si>
    <t>RACOS</t>
  </si>
  <si>
    <t>RASNOV</t>
  </si>
  <si>
    <t>RECEA</t>
  </si>
  <si>
    <t>RUPEA</t>
  </si>
  <si>
    <t>SACELE</t>
  </si>
  <si>
    <t>SAMBATA DE SUS</t>
  </si>
  <si>
    <t>SANPETRU</t>
  </si>
  <si>
    <t>SERCAIA</t>
  </si>
  <si>
    <t>SINCA NOUA</t>
  </si>
  <si>
    <t>SINCA VECHE</t>
  </si>
  <si>
    <t>SOARS</t>
  </si>
  <si>
    <t>TARLUNGENI</t>
  </si>
  <si>
    <t>TELIU</t>
  </si>
  <si>
    <t>TICUS</t>
  </si>
  <si>
    <t>UCEA</t>
  </si>
  <si>
    <t>UNGRA</t>
  </si>
  <si>
    <t>VAMA BUZAULUI</t>
  </si>
  <si>
    <t>VICTORIA</t>
  </si>
  <si>
    <t>VISTEA</t>
  </si>
  <si>
    <t>VOILA</t>
  </si>
  <si>
    <t>VULCAN</t>
  </si>
  <si>
    <t>ZARNESTI</t>
  </si>
  <si>
    <t>COEFICIENT DE CRIMINALITATE localități (%)</t>
  </si>
  <si>
    <t>Coeficienţii de criminalitate specifică la nivel de judeţe pentru anul 2025</t>
  </si>
  <si>
    <t>Media criminalităţii judeţene 2025</t>
  </si>
</sst>
</file>

<file path=xl/styles.xml><?xml version="1.0" encoding="utf-8"?>
<styleSheet xmlns="http://schemas.openxmlformats.org/spreadsheetml/2006/main">
  <numFmts count="4">
    <numFmt numFmtId="42" formatCode="_-* #,##0\ &quot;lei&quot;_-;\-* #,##0\ &quot;lei&quot;_-;_-* &quot;-&quot;\ &quot;lei&quot;_-;_-@_-"/>
    <numFmt numFmtId="43" formatCode="_-* #,##0.00\ _l_e_i_-;\-* #,##0.00\ _l_e_i_-;_-* &quot;-&quot;??\ _l_e_i_-;_-@_-"/>
    <numFmt numFmtId="164" formatCode="_(&quot;$&quot;* #,##0_);_(&quot;$&quot;* \(#,##0\);_(&quot;$&quot;* &quot;-&quot;_);_(@_)"/>
    <numFmt numFmtId="165" formatCode="_-* #,##0\ _L_E_I_-;\-* #,##0\ _L_E_I_-;_-* &quot;-&quot;\ _L_E_I_-;_-@_-"/>
  </numFmts>
  <fonts count="4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B050"/>
      <name val="Times New Roman"/>
      <family val="1"/>
    </font>
    <font>
      <b/>
      <sz val="14"/>
      <color rgb="FF00B050"/>
      <name val="Times New Roman"/>
      <family val="1"/>
      <charset val="238"/>
    </font>
    <font>
      <b/>
      <sz val="14"/>
      <color rgb="FF0070C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6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5" applyNumberFormat="0" applyAlignment="0" applyProtection="0"/>
    <xf numFmtId="0" fontId="2" fillId="8" borderId="6" applyNumberFormat="0" applyFont="0" applyAlignment="0" applyProtection="0"/>
    <xf numFmtId="0" fontId="13" fillId="9" borderId="0" applyNumberFormat="0" applyBorder="0" applyAlignment="0" applyProtection="0"/>
    <xf numFmtId="0" fontId="2" fillId="9" borderId="7" applyNumberFormat="0" applyFont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6" fillId="0" borderId="9" applyNumberFormat="0" applyFill="0" applyAlignment="0" applyProtection="0"/>
    <xf numFmtId="0" fontId="3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2" borderId="0" applyNumberFormat="0" applyBorder="0" applyAlignment="0" applyProtection="0"/>
    <xf numFmtId="0" fontId="18" fillId="3" borderId="1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6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5" applyNumberFormat="0" applyAlignment="0" applyProtection="0"/>
    <xf numFmtId="0" fontId="27" fillId="8" borderId="6" applyNumberFormat="0" applyFont="0" applyAlignment="0" applyProtection="0"/>
    <xf numFmtId="0" fontId="28" fillId="9" borderId="0" applyNumberFormat="0" applyBorder="0" applyAlignment="0" applyProtection="0"/>
    <xf numFmtId="0" fontId="27" fillId="0" borderId="0"/>
    <xf numFmtId="0" fontId="27" fillId="9" borderId="7" applyNumberFormat="0" applyFont="0" applyAlignment="0" applyProtection="0"/>
    <xf numFmtId="0" fontId="29" fillId="10" borderId="8" applyNumberFormat="0" applyAlignment="0" applyProtection="0"/>
    <xf numFmtId="0" fontId="30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0" fontId="20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37" fillId="0" borderId="0" applyFont="0" applyFill="0" applyBorder="0" applyAlignment="0" applyProtection="0"/>
  </cellStyleXfs>
  <cellXfs count="27">
    <xf numFmtId="0" fontId="0" fillId="0" borderId="0" xfId="0"/>
    <xf numFmtId="0" fontId="34" fillId="0" borderId="0" xfId="0" applyFont="1"/>
    <xf numFmtId="0" fontId="33" fillId="11" borderId="10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11" borderId="12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1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3" xfId="0" applyFont="1" applyBorder="1"/>
    <xf numFmtId="0" fontId="32" fillId="0" borderId="14" xfId="0" applyFont="1" applyBorder="1"/>
    <xf numFmtId="0" fontId="32" fillId="0" borderId="14" xfId="0" applyFont="1" applyBorder="1" applyAlignment="1">
      <alignment wrapText="1"/>
    </xf>
    <xf numFmtId="0" fontId="32" fillId="0" borderId="15" xfId="0" applyFont="1" applyBorder="1"/>
    <xf numFmtId="2" fontId="36" fillId="0" borderId="16" xfId="0" applyNumberFormat="1" applyFont="1" applyBorder="1" applyAlignment="1">
      <alignment horizontal="center"/>
    </xf>
    <xf numFmtId="2" fontId="36" fillId="0" borderId="20" xfId="0" applyNumberFormat="1" applyFont="1" applyBorder="1" applyAlignment="1">
      <alignment horizontal="center"/>
    </xf>
    <xf numFmtId="2" fontId="36" fillId="0" borderId="21" xfId="0" applyNumberFormat="1" applyFont="1" applyBorder="1" applyAlignment="1">
      <alignment horizontal="center"/>
    </xf>
    <xf numFmtId="0" fontId="35" fillId="13" borderId="18" xfId="0" applyFont="1" applyFill="1" applyBorder="1" applyAlignment="1">
      <alignment horizontal="center"/>
    </xf>
    <xf numFmtId="43" fontId="35" fillId="13" borderId="18" xfId="51" applyFont="1" applyFill="1" applyBorder="1" applyAlignment="1">
      <alignment horizontal="center"/>
    </xf>
    <xf numFmtId="0" fontId="38" fillId="13" borderId="17" xfId="0" applyFont="1" applyFill="1" applyBorder="1" applyAlignment="1">
      <alignment horizontal="center"/>
    </xf>
    <xf numFmtId="0" fontId="38" fillId="13" borderId="18" xfId="0" applyFont="1" applyFill="1" applyBorder="1" applyAlignment="1">
      <alignment horizontal="center"/>
    </xf>
    <xf numFmtId="0" fontId="39" fillId="13" borderId="18" xfId="0" applyFont="1" applyFill="1" applyBorder="1" applyAlignment="1">
      <alignment horizontal="center"/>
    </xf>
    <xf numFmtId="2" fontId="31" fillId="12" borderId="11" xfId="0" applyNumberFormat="1" applyFont="1" applyFill="1" applyBorder="1" applyAlignment="1">
      <alignment horizontal="center" vertical="center" wrapText="1"/>
    </xf>
    <xf numFmtId="0" fontId="35" fillId="13" borderId="19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0" fillId="13" borderId="18" xfId="0" applyFont="1" applyFill="1" applyBorder="1" applyAlignment="1">
      <alignment horizontal="center"/>
    </xf>
  </cellXfs>
  <cellStyles count="52">
    <cellStyle name="_x0001__x0001_" xfId="2"/>
    <cellStyle name="_x0001__x0001_ 2" xfId="26"/>
    <cellStyle name="_Erori_1" xfId="3"/>
    <cellStyle name="_Erori_1 2" xfId="27"/>
    <cellStyle name="_Module1" xfId="4"/>
    <cellStyle name="_Module1 2" xfId="28"/>
    <cellStyle name="Bad" xfId="5"/>
    <cellStyle name="Bad 2" xfId="29"/>
    <cellStyle name="Calculation" xfId="6"/>
    <cellStyle name="Calculation 2" xfId="30"/>
    <cellStyle name="Check Cell" xfId="7"/>
    <cellStyle name="Check Cell 2" xfId="31"/>
    <cellStyle name="Comma" xfId="51" builtinId="3"/>
    <cellStyle name="Emphasis 1" xfId="8"/>
    <cellStyle name="Emphasis 1 2" xfId="32"/>
    <cellStyle name="Emphasis 2" xfId="9"/>
    <cellStyle name="Emphasis 2 2" xfId="33"/>
    <cellStyle name="Emphasis 3" xfId="10"/>
    <cellStyle name="Emphasis 3 2" xfId="34"/>
    <cellStyle name="Followed Hyperlink" xfId="11"/>
    <cellStyle name="Followed Hyperlink 2" xfId="35"/>
    <cellStyle name="Good" xfId="12"/>
    <cellStyle name="Good 2" xfId="36"/>
    <cellStyle name="Heading 1" xfId="13"/>
    <cellStyle name="Heading 1 2" xfId="37"/>
    <cellStyle name="Heading 2" xfId="14"/>
    <cellStyle name="Heading 2 2" xfId="38"/>
    <cellStyle name="Heading 3" xfId="15"/>
    <cellStyle name="Heading 3 2" xfId="39"/>
    <cellStyle name="Heading 4" xfId="16"/>
    <cellStyle name="Heading 4 2" xfId="40"/>
    <cellStyle name="Input" xfId="17"/>
    <cellStyle name="Input 2" xfId="41"/>
    <cellStyle name="Linked Cell" xfId="18"/>
    <cellStyle name="Linked Cell 2" xfId="42"/>
    <cellStyle name="Neutral" xfId="19"/>
    <cellStyle name="Neutral 2" xfId="43"/>
    <cellStyle name="Normal" xfId="0" builtinId="0"/>
    <cellStyle name="Normal 2" xfId="1"/>
    <cellStyle name="Normal 3" xfId="44"/>
    <cellStyle name="Note" xfId="20"/>
    <cellStyle name="Note 2" xfId="45"/>
    <cellStyle name="Output" xfId="21"/>
    <cellStyle name="Output 2" xfId="46"/>
    <cellStyle name="Sheet Title" xfId="22"/>
    <cellStyle name="Sheet Title 2" xfId="47"/>
    <cellStyle name="Stil 1" xfId="23"/>
    <cellStyle name="Stil 1 2" xfId="48"/>
    <cellStyle name="Total 2" xfId="24"/>
    <cellStyle name="Total 3" xfId="49"/>
    <cellStyle name="Warning Text" xfId="25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C62" sqref="C62"/>
    </sheetView>
  </sheetViews>
  <sheetFormatPr defaultRowHeight="15"/>
  <cols>
    <col min="2" max="2" width="24.5703125" customWidth="1"/>
    <col min="3" max="3" width="19.5703125" customWidth="1"/>
    <col min="4" max="4" width="19.7109375" customWidth="1"/>
  </cols>
  <sheetData>
    <row r="1" spans="1:5" ht="45" customHeight="1" thickBot="1">
      <c r="A1" s="25" t="s">
        <v>63</v>
      </c>
      <c r="B1" s="25"/>
      <c r="C1" s="25"/>
      <c r="D1" s="25"/>
    </row>
    <row r="2" spans="1:5" ht="82.5" customHeight="1" thickBot="1">
      <c r="A2" s="2" t="s">
        <v>0</v>
      </c>
      <c r="B2" s="3" t="s">
        <v>1</v>
      </c>
      <c r="C2" s="4" t="s">
        <v>62</v>
      </c>
      <c r="D2" s="3" t="s">
        <v>2</v>
      </c>
    </row>
    <row r="3" spans="1:5" ht="39.75" customHeight="1" thickBot="1">
      <c r="A3" s="5"/>
      <c r="B3" s="6" t="s">
        <v>64</v>
      </c>
      <c r="C3" s="23">
        <v>11.47</v>
      </c>
      <c r="D3" s="7"/>
    </row>
    <row r="4" spans="1:5" ht="18.75">
      <c r="A4" s="8">
        <v>1</v>
      </c>
      <c r="B4" s="11" t="s">
        <v>3</v>
      </c>
      <c r="C4" s="17">
        <v>0</v>
      </c>
      <c r="D4" s="20" t="str">
        <f t="shared" ref="D4:D35" si="0" xml:space="preserve"> IF(C4&gt;100,"RIDICAT", IF(C4&gt;=75,"MEDIU","SCAZUT"))</f>
        <v>SCAZUT</v>
      </c>
    </row>
    <row r="5" spans="1:5" ht="18.75">
      <c r="A5" s="9">
        <f>A4+1</f>
        <v>2</v>
      </c>
      <c r="B5" s="12" t="s">
        <v>4</v>
      </c>
      <c r="C5" s="15">
        <v>8.7100000000000009</v>
      </c>
      <c r="D5" s="21" t="str">
        <f t="shared" si="0"/>
        <v>SCAZUT</v>
      </c>
      <c r="E5" s="1"/>
    </row>
    <row r="6" spans="1:5" ht="18.75">
      <c r="A6" s="9">
        <f t="shared" ref="A6:A62" si="1">A5+1</f>
        <v>3</v>
      </c>
      <c r="B6" s="12" t="s">
        <v>5</v>
      </c>
      <c r="C6" s="15">
        <v>0</v>
      </c>
      <c r="D6" s="21" t="str">
        <f t="shared" si="0"/>
        <v>SCAZUT</v>
      </c>
    </row>
    <row r="7" spans="1:5" ht="18.75">
      <c r="A7" s="9">
        <f t="shared" si="1"/>
        <v>4</v>
      </c>
      <c r="B7" s="12" t="s">
        <v>6</v>
      </c>
      <c r="C7" s="15">
        <v>43.59</v>
      </c>
      <c r="D7" s="21" t="str">
        <f t="shared" si="0"/>
        <v>SCAZUT</v>
      </c>
    </row>
    <row r="8" spans="1:5" ht="18.75">
      <c r="A8" s="9">
        <f t="shared" si="1"/>
        <v>5</v>
      </c>
      <c r="B8" s="12" t="s">
        <v>7</v>
      </c>
      <c r="C8" s="15">
        <v>17.440000000000001</v>
      </c>
      <c r="D8" s="21" t="str">
        <f t="shared" si="0"/>
        <v>SCAZUT</v>
      </c>
    </row>
    <row r="9" spans="1:5" ht="18.75">
      <c r="A9" s="9">
        <f t="shared" si="1"/>
        <v>6</v>
      </c>
      <c r="B9" s="12" t="s">
        <v>8</v>
      </c>
      <c r="C9" s="15">
        <v>17.440000000000001</v>
      </c>
      <c r="D9" s="21" t="str">
        <f t="shared" si="0"/>
        <v>SCAZUT</v>
      </c>
    </row>
    <row r="10" spans="1:5" ht="18.75">
      <c r="A10" s="9">
        <f t="shared" si="1"/>
        <v>7</v>
      </c>
      <c r="B10" s="12" t="s">
        <v>9</v>
      </c>
      <c r="C10" s="15">
        <v>0</v>
      </c>
      <c r="D10" s="21" t="str">
        <f t="shared" si="0"/>
        <v>SCAZUT</v>
      </c>
    </row>
    <row r="11" spans="1:5" ht="18.75">
      <c r="A11" s="9">
        <f t="shared" si="1"/>
        <v>8</v>
      </c>
      <c r="B11" s="12" t="s">
        <v>10</v>
      </c>
      <c r="C11" s="15">
        <v>26.16</v>
      </c>
      <c r="D11" s="21" t="str">
        <f t="shared" si="0"/>
        <v>SCAZUT</v>
      </c>
    </row>
    <row r="12" spans="1:5" ht="18.75">
      <c r="A12" s="9">
        <f t="shared" si="1"/>
        <v>9</v>
      </c>
      <c r="B12" s="12" t="s">
        <v>11</v>
      </c>
      <c r="C12" s="15">
        <v>0</v>
      </c>
      <c r="D12" s="21" t="str">
        <f t="shared" si="0"/>
        <v>SCAZUT</v>
      </c>
    </row>
    <row r="13" spans="1:5" ht="18.75">
      <c r="A13" s="9">
        <f t="shared" si="1"/>
        <v>10</v>
      </c>
      <c r="B13" s="12" t="s">
        <v>12</v>
      </c>
      <c r="C13" s="15">
        <v>156.93</v>
      </c>
      <c r="D13" s="18" t="str">
        <f t="shared" si="0"/>
        <v>RIDICAT</v>
      </c>
    </row>
    <row r="14" spans="1:5" ht="18.75">
      <c r="A14" s="9">
        <f t="shared" si="1"/>
        <v>11</v>
      </c>
      <c r="B14" s="12" t="s">
        <v>13</v>
      </c>
      <c r="C14" s="15">
        <v>17.440000000000001</v>
      </c>
      <c r="D14" s="21" t="str">
        <f t="shared" si="0"/>
        <v>SCAZUT</v>
      </c>
    </row>
    <row r="15" spans="1:5" ht="18.75">
      <c r="A15" s="9">
        <f t="shared" si="1"/>
        <v>12</v>
      </c>
      <c r="B15" s="12" t="s">
        <v>14</v>
      </c>
      <c r="C15" s="15">
        <v>26.16</v>
      </c>
      <c r="D15" s="21" t="str">
        <f t="shared" si="0"/>
        <v>SCAZUT</v>
      </c>
    </row>
    <row r="16" spans="1:5" ht="18.75">
      <c r="A16" s="9">
        <f t="shared" si="1"/>
        <v>13</v>
      </c>
      <c r="B16" s="12" t="s">
        <v>15</v>
      </c>
      <c r="C16" s="15">
        <v>17.440000000000001</v>
      </c>
      <c r="D16" s="21" t="str">
        <f t="shared" si="0"/>
        <v>SCAZUT</v>
      </c>
    </row>
    <row r="17" spans="1:4" ht="18.75">
      <c r="A17" s="9">
        <f t="shared" si="1"/>
        <v>14</v>
      </c>
      <c r="B17" s="12" t="s">
        <v>16</v>
      </c>
      <c r="C17" s="15">
        <v>0</v>
      </c>
      <c r="D17" s="21" t="str">
        <f t="shared" si="0"/>
        <v>SCAZUT</v>
      </c>
    </row>
    <row r="18" spans="1:4" ht="18.75">
      <c r="A18" s="9">
        <f>A17+1</f>
        <v>15</v>
      </c>
      <c r="B18" s="12" t="s">
        <v>17</v>
      </c>
      <c r="C18" s="15">
        <v>0</v>
      </c>
      <c r="D18" s="21" t="str">
        <f t="shared" si="0"/>
        <v>SCAZUT</v>
      </c>
    </row>
    <row r="19" spans="1:4" ht="18.75">
      <c r="A19" s="9">
        <f t="shared" si="1"/>
        <v>16</v>
      </c>
      <c r="B19" s="12" t="s">
        <v>18</v>
      </c>
      <c r="C19" s="15">
        <v>488.23</v>
      </c>
      <c r="D19" s="18" t="str">
        <f t="shared" si="0"/>
        <v>RIDICAT</v>
      </c>
    </row>
    <row r="20" spans="1:4" ht="18.75">
      <c r="A20" s="9">
        <v>17</v>
      </c>
      <c r="B20" s="12" t="s">
        <v>19</v>
      </c>
      <c r="C20" s="15">
        <v>52.31</v>
      </c>
      <c r="D20" s="21" t="str">
        <f t="shared" si="0"/>
        <v>SCAZUT</v>
      </c>
    </row>
    <row r="21" spans="1:4" ht="18.75">
      <c r="A21" s="9">
        <v>18</v>
      </c>
      <c r="B21" s="12" t="s">
        <v>20</v>
      </c>
      <c r="C21" s="15">
        <v>0</v>
      </c>
      <c r="D21" s="21" t="str">
        <f t="shared" si="0"/>
        <v>SCAZUT</v>
      </c>
    </row>
    <row r="22" spans="1:4" ht="18.75">
      <c r="A22" s="9">
        <f t="shared" si="1"/>
        <v>19</v>
      </c>
      <c r="B22" s="12" t="s">
        <v>21</v>
      </c>
      <c r="C22" s="15">
        <v>104.62</v>
      </c>
      <c r="D22" s="18" t="str">
        <f t="shared" si="0"/>
        <v>RIDICAT</v>
      </c>
    </row>
    <row r="23" spans="1:4" ht="18.75">
      <c r="A23" s="9">
        <f t="shared" si="1"/>
        <v>20</v>
      </c>
      <c r="B23" s="12" t="s">
        <v>22</v>
      </c>
      <c r="C23" s="15">
        <v>26.16</v>
      </c>
      <c r="D23" s="21" t="str">
        <f t="shared" si="0"/>
        <v>SCAZUT</v>
      </c>
    </row>
    <row r="24" spans="1:4" ht="18.75">
      <c r="A24" s="9">
        <f t="shared" si="1"/>
        <v>21</v>
      </c>
      <c r="B24" s="12" t="s">
        <v>23</v>
      </c>
      <c r="C24" s="15">
        <v>61.03</v>
      </c>
      <c r="D24" s="21" t="str">
        <f t="shared" si="0"/>
        <v>SCAZUT</v>
      </c>
    </row>
    <row r="25" spans="1:4" ht="18.75">
      <c r="A25" s="9">
        <f t="shared" si="1"/>
        <v>22</v>
      </c>
      <c r="B25" s="12" t="s">
        <v>24</v>
      </c>
      <c r="C25" s="15">
        <v>0</v>
      </c>
      <c r="D25" s="21" t="str">
        <f t="shared" si="0"/>
        <v>SCAZUT</v>
      </c>
    </row>
    <row r="26" spans="1:4" ht="18.75">
      <c r="A26" s="9">
        <f t="shared" si="1"/>
        <v>23</v>
      </c>
      <c r="B26" s="12" t="s">
        <v>25</v>
      </c>
      <c r="C26" s="15">
        <v>26.16</v>
      </c>
      <c r="D26" s="21" t="str">
        <f t="shared" si="0"/>
        <v>SCAZUT</v>
      </c>
    </row>
    <row r="27" spans="1:4" ht="18.75">
      <c r="A27" s="9">
        <f t="shared" si="1"/>
        <v>24</v>
      </c>
      <c r="B27" s="12" t="s">
        <v>26</v>
      </c>
      <c r="C27" s="15">
        <v>0</v>
      </c>
      <c r="D27" s="21" t="str">
        <f t="shared" si="0"/>
        <v>SCAZUT</v>
      </c>
    </row>
    <row r="28" spans="1:4" ht="18.75">
      <c r="A28" s="9">
        <f t="shared" si="1"/>
        <v>25</v>
      </c>
      <c r="B28" s="12" t="s">
        <v>27</v>
      </c>
      <c r="C28" s="15">
        <v>0</v>
      </c>
      <c r="D28" s="21" t="str">
        <f t="shared" si="0"/>
        <v>SCAZUT</v>
      </c>
    </row>
    <row r="29" spans="1:4" ht="18.75">
      <c r="A29" s="9">
        <f t="shared" si="1"/>
        <v>26</v>
      </c>
      <c r="B29" s="12" t="s">
        <v>28</v>
      </c>
      <c r="C29" s="15">
        <v>0</v>
      </c>
      <c r="D29" s="21" t="str">
        <f t="shared" si="0"/>
        <v>SCAZUT</v>
      </c>
    </row>
    <row r="30" spans="1:4" ht="18.75">
      <c r="A30" s="9">
        <f t="shared" si="1"/>
        <v>27</v>
      </c>
      <c r="B30" s="12" t="s">
        <v>29</v>
      </c>
      <c r="C30" s="15">
        <v>8.7200000000000006</v>
      </c>
      <c r="D30" s="21" t="str">
        <f t="shared" si="0"/>
        <v>SCAZUT</v>
      </c>
    </row>
    <row r="31" spans="1:4" ht="18.75">
      <c r="A31" s="9">
        <f t="shared" si="1"/>
        <v>28</v>
      </c>
      <c r="B31" s="12" t="s">
        <v>30</v>
      </c>
      <c r="C31" s="15">
        <v>17.440000000000001</v>
      </c>
      <c r="D31" s="21" t="str">
        <f t="shared" si="0"/>
        <v>SCAZUT</v>
      </c>
    </row>
    <row r="32" spans="1:4" ht="18.75">
      <c r="A32" s="9">
        <f t="shared" si="1"/>
        <v>29</v>
      </c>
      <c r="B32" s="12" t="s">
        <v>31</v>
      </c>
      <c r="C32" s="15">
        <v>0</v>
      </c>
      <c r="D32" s="21" t="str">
        <f t="shared" si="0"/>
        <v>SCAZUT</v>
      </c>
    </row>
    <row r="33" spans="1:4" ht="20.25" customHeight="1">
      <c r="A33" s="9">
        <f t="shared" si="1"/>
        <v>30</v>
      </c>
      <c r="B33" s="12" t="s">
        <v>32</v>
      </c>
      <c r="C33" s="15">
        <v>0</v>
      </c>
      <c r="D33" s="21" t="str">
        <f t="shared" si="0"/>
        <v>SCAZUT</v>
      </c>
    </row>
    <row r="34" spans="1:4" ht="37.5">
      <c r="A34" s="9">
        <f t="shared" si="1"/>
        <v>31</v>
      </c>
      <c r="B34" s="13" t="s">
        <v>33</v>
      </c>
      <c r="C34" s="15">
        <v>3818.65</v>
      </c>
      <c r="D34" s="18" t="str">
        <f t="shared" si="0"/>
        <v>RIDICAT</v>
      </c>
    </row>
    <row r="35" spans="1:4" ht="18.75">
      <c r="A35" s="9">
        <f t="shared" si="1"/>
        <v>32</v>
      </c>
      <c r="B35" s="12" t="s">
        <v>34</v>
      </c>
      <c r="C35" s="15">
        <v>0</v>
      </c>
      <c r="D35" s="21" t="str">
        <f t="shared" si="0"/>
        <v>SCAZUT</v>
      </c>
    </row>
    <row r="36" spans="1:4" ht="18.75">
      <c r="A36" s="9">
        <f t="shared" si="1"/>
        <v>33</v>
      </c>
      <c r="B36" s="12" t="s">
        <v>35</v>
      </c>
      <c r="C36" s="15">
        <v>0</v>
      </c>
      <c r="D36" s="21" t="str">
        <f t="shared" ref="D36:D62" si="2" xml:space="preserve"> IF(C36&gt;100,"RIDICAT", IF(C36&gt;=75,"MEDIU","SCAZUT"))</f>
        <v>SCAZUT</v>
      </c>
    </row>
    <row r="37" spans="1:4" ht="18.75">
      <c r="A37" s="9">
        <f t="shared" si="1"/>
        <v>34</v>
      </c>
      <c r="B37" s="12" t="s">
        <v>36</v>
      </c>
      <c r="C37" s="15">
        <v>0</v>
      </c>
      <c r="D37" s="21" t="str">
        <f t="shared" si="2"/>
        <v>SCAZUT</v>
      </c>
    </row>
    <row r="38" spans="1:4" ht="18.75">
      <c r="A38" s="9">
        <f t="shared" si="1"/>
        <v>35</v>
      </c>
      <c r="B38" s="12" t="s">
        <v>37</v>
      </c>
      <c r="C38" s="15">
        <v>8.7200000000000006</v>
      </c>
      <c r="D38" s="21" t="str">
        <f t="shared" si="2"/>
        <v>SCAZUT</v>
      </c>
    </row>
    <row r="39" spans="1:4" ht="18.75">
      <c r="A39" s="9">
        <f t="shared" si="1"/>
        <v>36</v>
      </c>
      <c r="B39" s="12" t="s">
        <v>38</v>
      </c>
      <c r="C39" s="15">
        <v>61.03</v>
      </c>
      <c r="D39" s="22" t="str">
        <f t="shared" si="2"/>
        <v>SCAZUT</v>
      </c>
    </row>
    <row r="40" spans="1:4" ht="18.75">
      <c r="A40" s="9">
        <f t="shared" si="1"/>
        <v>37</v>
      </c>
      <c r="B40" s="12" t="s">
        <v>39</v>
      </c>
      <c r="C40" s="15">
        <v>26.16</v>
      </c>
      <c r="D40" s="22" t="str">
        <f t="shared" si="2"/>
        <v>SCAZUT</v>
      </c>
    </row>
    <row r="41" spans="1:4" ht="18.75">
      <c r="A41" s="9">
        <f t="shared" si="1"/>
        <v>38</v>
      </c>
      <c r="B41" s="12" t="s">
        <v>40</v>
      </c>
      <c r="C41" s="15">
        <v>0</v>
      </c>
      <c r="D41" s="21" t="str">
        <f t="shared" si="2"/>
        <v>SCAZUT</v>
      </c>
    </row>
    <row r="42" spans="1:4" ht="18.75">
      <c r="A42" s="9">
        <f t="shared" si="1"/>
        <v>39</v>
      </c>
      <c r="B42" s="12" t="s">
        <v>41</v>
      </c>
      <c r="C42" s="15">
        <v>104.62</v>
      </c>
      <c r="D42" s="18" t="str">
        <f t="shared" si="2"/>
        <v>RIDICAT</v>
      </c>
    </row>
    <row r="43" spans="1:4" ht="18.75">
      <c r="A43" s="9">
        <f t="shared" si="1"/>
        <v>40</v>
      </c>
      <c r="B43" s="12" t="s">
        <v>42</v>
      </c>
      <c r="C43" s="15">
        <v>0</v>
      </c>
      <c r="D43" s="21" t="str">
        <f t="shared" si="2"/>
        <v>SCAZUT</v>
      </c>
    </row>
    <row r="44" spans="1:4" ht="18.75">
      <c r="A44" s="9">
        <f t="shared" si="1"/>
        <v>41</v>
      </c>
      <c r="B44" s="12" t="s">
        <v>43</v>
      </c>
      <c r="C44" s="15">
        <v>43.59</v>
      </c>
      <c r="D44" s="21" t="str">
        <f t="shared" si="2"/>
        <v>SCAZUT</v>
      </c>
    </row>
    <row r="45" spans="1:4" ht="18.75">
      <c r="A45" s="9">
        <f t="shared" si="1"/>
        <v>42</v>
      </c>
      <c r="B45" s="12" t="s">
        <v>44</v>
      </c>
      <c r="C45" s="15">
        <v>296.43</v>
      </c>
      <c r="D45" s="19" t="str">
        <f t="shared" si="2"/>
        <v>RIDICAT</v>
      </c>
    </row>
    <row r="46" spans="1:4" ht="18.75">
      <c r="A46" s="9">
        <f t="shared" si="1"/>
        <v>43</v>
      </c>
      <c r="B46" s="12" t="s">
        <v>45</v>
      </c>
      <c r="C46" s="15">
        <v>0</v>
      </c>
      <c r="D46" s="21" t="str">
        <f t="shared" si="2"/>
        <v>SCAZUT</v>
      </c>
    </row>
    <row r="47" spans="1:4" ht="18.75">
      <c r="A47" s="9">
        <f t="shared" si="1"/>
        <v>44</v>
      </c>
      <c r="B47" s="12" t="s">
        <v>46</v>
      </c>
      <c r="C47" s="15">
        <v>87.18</v>
      </c>
      <c r="D47" s="26" t="str">
        <f t="shared" si="2"/>
        <v>MEDIU</v>
      </c>
    </row>
    <row r="48" spans="1:4" ht="18.75">
      <c r="A48" s="9">
        <f t="shared" si="1"/>
        <v>45</v>
      </c>
      <c r="B48" s="12" t="s">
        <v>47</v>
      </c>
      <c r="C48" s="15">
        <v>0</v>
      </c>
      <c r="D48" s="21" t="str">
        <f t="shared" si="2"/>
        <v>SCAZUT</v>
      </c>
    </row>
    <row r="49" spans="1:4" ht="18.75">
      <c r="A49" s="9">
        <f t="shared" si="1"/>
        <v>46</v>
      </c>
      <c r="B49" s="12" t="s">
        <v>48</v>
      </c>
      <c r="C49" s="15">
        <v>8.7200000000000006</v>
      </c>
      <c r="D49" s="21" t="str">
        <f t="shared" si="2"/>
        <v>SCAZUT</v>
      </c>
    </row>
    <row r="50" spans="1:4" ht="18.75">
      <c r="A50" s="9">
        <f t="shared" si="1"/>
        <v>47</v>
      </c>
      <c r="B50" s="12" t="s">
        <v>49</v>
      </c>
      <c r="C50" s="15">
        <v>17.440000000000001</v>
      </c>
      <c r="D50" s="21" t="str">
        <f t="shared" si="2"/>
        <v>SCAZUT</v>
      </c>
    </row>
    <row r="51" spans="1:4" ht="18.75">
      <c r="A51" s="9">
        <f t="shared" si="1"/>
        <v>48</v>
      </c>
      <c r="B51" s="12" t="s">
        <v>50</v>
      </c>
      <c r="C51" s="15">
        <v>0</v>
      </c>
      <c r="D51" s="21" t="str">
        <f t="shared" si="2"/>
        <v>SCAZUT</v>
      </c>
    </row>
    <row r="52" spans="1:4" ht="18.75">
      <c r="A52" s="9">
        <f t="shared" si="1"/>
        <v>49</v>
      </c>
      <c r="B52" s="12" t="s">
        <v>51</v>
      </c>
      <c r="C52" s="15">
        <v>87.18</v>
      </c>
      <c r="D52" s="26" t="str">
        <f t="shared" si="2"/>
        <v>MEDIU</v>
      </c>
    </row>
    <row r="53" spans="1:4" ht="18.75">
      <c r="A53" s="9">
        <f t="shared" si="1"/>
        <v>50</v>
      </c>
      <c r="B53" s="12" t="s">
        <v>52</v>
      </c>
      <c r="C53" s="15">
        <v>26.16</v>
      </c>
      <c r="D53" s="21" t="str">
        <f t="shared" si="2"/>
        <v>SCAZUT</v>
      </c>
    </row>
    <row r="54" spans="1:4" ht="18.75">
      <c r="A54" s="9">
        <f t="shared" si="1"/>
        <v>51</v>
      </c>
      <c r="B54" s="12" t="s">
        <v>53</v>
      </c>
      <c r="C54" s="15">
        <v>0</v>
      </c>
      <c r="D54" s="21" t="str">
        <f t="shared" si="2"/>
        <v>SCAZUT</v>
      </c>
    </row>
    <row r="55" spans="1:4" ht="18.75">
      <c r="A55" s="9">
        <f t="shared" si="1"/>
        <v>52</v>
      </c>
      <c r="B55" s="12" t="s">
        <v>54</v>
      </c>
      <c r="C55" s="15">
        <v>0</v>
      </c>
      <c r="D55" s="21" t="str">
        <f t="shared" si="2"/>
        <v>SCAZUT</v>
      </c>
    </row>
    <row r="56" spans="1:4" ht="18.75">
      <c r="A56" s="9">
        <f t="shared" si="1"/>
        <v>53</v>
      </c>
      <c r="B56" s="12" t="s">
        <v>55</v>
      </c>
      <c r="C56" s="15">
        <v>8.7200000000000006</v>
      </c>
      <c r="D56" s="21" t="str">
        <f t="shared" si="2"/>
        <v>SCAZUT</v>
      </c>
    </row>
    <row r="57" spans="1:4" ht="18.75">
      <c r="A57" s="9">
        <f t="shared" si="1"/>
        <v>54</v>
      </c>
      <c r="B57" s="12" t="s">
        <v>56</v>
      </c>
      <c r="C57" s="15">
        <v>26.16</v>
      </c>
      <c r="D57" s="21" t="str">
        <f t="shared" si="2"/>
        <v>SCAZUT</v>
      </c>
    </row>
    <row r="58" spans="1:4" ht="18.75">
      <c r="A58" s="9">
        <f t="shared" si="1"/>
        <v>55</v>
      </c>
      <c r="B58" s="12" t="s">
        <v>57</v>
      </c>
      <c r="C58" s="15">
        <v>26.16</v>
      </c>
      <c r="D58" s="21" t="str">
        <f t="shared" si="2"/>
        <v>SCAZUT</v>
      </c>
    </row>
    <row r="59" spans="1:4" ht="18.75">
      <c r="A59" s="9">
        <f t="shared" si="1"/>
        <v>56</v>
      </c>
      <c r="B59" s="12" t="s">
        <v>58</v>
      </c>
      <c r="C59" s="15">
        <v>0</v>
      </c>
      <c r="D59" s="21" t="str">
        <f t="shared" si="2"/>
        <v>SCAZUT</v>
      </c>
    </row>
    <row r="60" spans="1:4" ht="18.75">
      <c r="A60" s="9">
        <v>57</v>
      </c>
      <c r="B60" s="12" t="s">
        <v>59</v>
      </c>
      <c r="C60" s="15">
        <v>8.7200000000000006</v>
      </c>
      <c r="D60" s="21" t="str">
        <f t="shared" si="2"/>
        <v>SCAZUT</v>
      </c>
    </row>
    <row r="61" spans="1:4" ht="18.75">
      <c r="A61" s="9">
        <f t="shared" si="1"/>
        <v>58</v>
      </c>
      <c r="B61" s="12" t="s">
        <v>60</v>
      </c>
      <c r="C61" s="15">
        <v>0</v>
      </c>
      <c r="D61" s="21" t="str">
        <f t="shared" si="2"/>
        <v>SCAZUT</v>
      </c>
    </row>
    <row r="62" spans="1:4" ht="19.5" thickBot="1">
      <c r="A62" s="10">
        <f t="shared" si="1"/>
        <v>59</v>
      </c>
      <c r="B62" s="14" t="s">
        <v>61</v>
      </c>
      <c r="C62" s="16">
        <v>130.78</v>
      </c>
      <c r="D62" s="24" t="str">
        <f t="shared" si="2"/>
        <v>RIDICAT</v>
      </c>
    </row>
  </sheetData>
  <sheetProtection password="BCEE" sheet="1" objects="1" scenarios="1"/>
  <mergeCells count="1">
    <mergeCell ref="A1:D1"/>
  </mergeCells>
  <pageMargins left="0.7" right="0.7" top="0.75" bottom="0.75" header="0.3" footer="0.3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Rata crim. nat.2025</vt:lpstr>
    </vt:vector>
  </TitlesOfParts>
  <Company>I.G.P.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munteanu_ionel</dc:creator>
  <cp:lastModifiedBy>ciucu_ionut_BV</cp:lastModifiedBy>
  <cp:lastPrinted>2024-02-21T12:59:48Z</cp:lastPrinted>
  <dcterms:created xsi:type="dcterms:W3CDTF">2013-04-12T10:29:13Z</dcterms:created>
  <dcterms:modified xsi:type="dcterms:W3CDTF">2026-01-16T11:01:28Z</dcterms:modified>
</cp:coreProperties>
</file>